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56" i="1"/>
  <c r="D55" i="1" s="1"/>
  <c r="C56" i="1"/>
  <c r="D52" i="1"/>
  <c r="C52" i="1"/>
  <c r="D47" i="1"/>
  <c r="D46" i="1" s="1"/>
  <c r="C47" i="1"/>
  <c r="D41" i="1"/>
  <c r="D34" i="1" s="1"/>
  <c r="C41" i="1"/>
  <c r="C34" i="1" s="1"/>
  <c r="D35" i="1"/>
  <c r="C35" i="1"/>
  <c r="D31" i="1"/>
  <c r="C31" i="1"/>
  <c r="C27" i="1" s="1"/>
  <c r="C26" i="1" s="1"/>
  <c r="D28" i="1"/>
  <c r="C28" i="1"/>
  <c r="D22" i="1"/>
  <c r="C22" i="1"/>
  <c r="D16" i="1"/>
  <c r="D15" i="1" s="1"/>
  <c r="C16" i="1"/>
  <c r="C15" i="1" s="1"/>
  <c r="D12" i="1"/>
  <c r="C12" i="1"/>
  <c r="D6" i="1"/>
  <c r="C6" i="1"/>
  <c r="C5" i="1" s="1"/>
  <c r="D5" i="1"/>
  <c r="D4" i="1" l="1"/>
  <c r="D3" i="1" s="1"/>
  <c r="C4" i="1"/>
  <c r="D27" i="1"/>
  <c r="D26" i="1" s="1"/>
  <c r="C55" i="1"/>
  <c r="D45" i="1"/>
  <c r="C46" i="1"/>
  <c r="C45" i="1" l="1"/>
  <c r="C3" i="1" s="1"/>
</calcChain>
</file>

<file path=xl/sharedStrings.xml><?xml version="1.0" encoding="utf-8"?>
<sst xmlns="http://schemas.openxmlformats.org/spreadsheetml/2006/main" count="65" uniqueCount="63">
  <si>
    <t>Ekonomski 
kod</t>
  </si>
  <si>
    <t>Opis</t>
  </si>
  <si>
    <t xml:space="preserve"> PLAN  BUDZETA ZA 2023.G.  (FOND 01)</t>
  </si>
  <si>
    <t xml:space="preserve"> PLAN  BUDZETA ZA 2023.G.  (FOND 02)</t>
  </si>
  <si>
    <t>F I N A N S I R A Nj E</t>
  </si>
  <si>
    <t>N E T O   P R I M I C I   O D   F I N A N S I J S K E   I M O V I N E</t>
  </si>
  <si>
    <t>P r i m i c i   o d   f i n a n s i j s k e   i m o v i n e</t>
  </si>
  <si>
    <t>Primici od finansijske imovine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</si>
  <si>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</si>
  <si>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</si>
  <si>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</si>
  <si>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</si>
  <si>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</si>
  <si>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između ili unutar jedinica vlasti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</si>
  <si>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</si>
  <si>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</si>
  <si>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</si>
  <si>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Izdaci za finansijsku imovinu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</si>
  <si>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</si>
  <si>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</si>
  <si>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</si>
  <si>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</si>
  <si>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</si>
  <si>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između ili unutar jedinica vlasti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</si>
  <si>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</si>
  <si>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</si>
  <si>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</si>
  <si>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P r i m i c i   od   z a d u ž i v a nj a</t>
  </si>
  <si>
    <t>Primici od zaduživanja</t>
  </si>
  <si>
    <t>Primici od izdavanja hartija od vrijednosti (izuzev akcija)</t>
  </si>
  <si>
    <t>Primici od uzetih zajmova</t>
  </si>
  <si>
    <t>Primici od zaduživanja iz transkacija između ili unutar jedinica vlasti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</si>
  <si>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</si>
  <si>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</si>
  <si>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</si>
  <si>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Izdaci za otplatu dugova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</si>
  <si>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</si>
  <si>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</si>
  <si>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</si>
  <si>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</si>
  <si>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</si>
  <si>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iz transakcija između ili unutar jedinica vlasti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</si>
  <si>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</si>
  <si>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</si>
  <si>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</si>
  <si>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O s t a l i   p r i m i c i</t>
  </si>
  <si>
    <t>Ostali primici</t>
  </si>
  <si>
    <t>Primici po osnovu poreza na dodatu vrijednost</t>
  </si>
  <si>
    <t>Primici po osnovu depozita i kaucija</t>
  </si>
  <si>
    <t>Primici po osnovu avansa</t>
  </si>
  <si>
    <t>Ostali primici iz transakcija između ili unutar jedinica vlasti</t>
  </si>
  <si>
    <t>Ostali primici iz transakcija sa drugim jedinicama vlasti</t>
  </si>
  <si>
    <t>Ostali primici iz transakcija sa drugim budžetskim korisnicama iste jedinice vlasti</t>
  </si>
  <si>
    <t>O s t a l i   i z d a c i</t>
  </si>
  <si>
    <t>Ostali izdaci</t>
  </si>
  <si>
    <t>Izdaci po osnovu poreza na dodatu vrijednost</t>
  </si>
  <si>
    <t>Izdaci po osnovu depozita i kaucija</t>
  </si>
  <si>
    <t>Izdaci po osnovu avansa</t>
  </si>
  <si>
    <t>Ostali izdaci iz transakcija između ili unutar jedinica vlasti</t>
  </si>
  <si>
    <t>Ostali izdaci iz transakcija sa drugim jedinicama vlasti</t>
  </si>
  <si>
    <t>Ostali izdaci iz transakcija sa drugim budžetskim korisnicima iste jedinice vlasti</t>
  </si>
  <si>
    <t>****</t>
  </si>
  <si>
    <t xml:space="preserve">RASPODJELA SUFICITA IZ RANIJIH PERIODA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</si>
</sst>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2" applyFont="1" applyFill="1" applyBorder="1" applyAlignment="1" applyProtection="1">
      <alignment vertical="center" wrapText="1"/>
    </xf>
    <xf numFmtId="3" fontId="4" fillId="0" borderId="1" xfId="2" applyNumberFormat="1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3" fontId="5" fillId="0" borderId="1" xfId="2" applyNumberFormat="1" applyFont="1" applyFill="1" applyBorder="1" applyAlignment="1" applyProtection="1">
      <alignment horizontal="right" vertical="center" wrapText="1"/>
    </xf>
    <xf numFmtId="0" fontId="2" fillId="0" borderId="1" xfId="2" applyFont="1" applyFill="1" applyBorder="1" applyAlignment="1" applyProtection="1">
      <alignment vertical="center" wrapText="1"/>
    </xf>
    <xf numFmtId="3" fontId="2" fillId="0" borderId="1" xfId="2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 wrapText="1"/>
    </xf>
    <xf numFmtId="3" fontId="4" fillId="0" borderId="1" xfId="1" applyNumberFormat="1" applyFont="1" applyFill="1" applyBorder="1" applyAlignment="1" applyProtection="1">
      <alignment horizontal="right" vertical="center" wrapText="1"/>
    </xf>
    <xf numFmtId="3" fontId="4" fillId="2" borderId="1" xfId="1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J4" sqref="J4"/>
    </sheetView>
  </sheetViews>
  <sheetFormatPr defaultRowHeight="15" x14ac:dyDescent="0.25"/>
  <cols>
    <col min="1" max="1" width="7.5703125" customWidth="1"/>
    <col min="2" max="2" width="23" customWidth="1"/>
    <col min="3" max="3" width="10.140625" customWidth="1"/>
    <col min="4" max="4" width="5.42578125" customWidth="1"/>
  </cols>
  <sheetData>
    <row r="1" spans="1:4" ht="63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3">
        <v>2</v>
      </c>
      <c r="C2" s="3">
        <v>5</v>
      </c>
      <c r="D2" s="3">
        <v>6</v>
      </c>
    </row>
    <row r="3" spans="1:4" x14ac:dyDescent="0.25">
      <c r="A3" s="4"/>
      <c r="B3" s="5" t="s">
        <v>4</v>
      </c>
      <c r="C3" s="6">
        <f t="shared" ref="C3:D3" si="0">C4+C26+C45+C64</f>
        <v>13329917</v>
      </c>
      <c r="D3" s="6">
        <f t="shared" si="0"/>
        <v>0</v>
      </c>
    </row>
    <row r="4" spans="1:4" ht="45" x14ac:dyDescent="0.25">
      <c r="A4" s="4"/>
      <c r="B4" s="5" t="s">
        <v>5</v>
      </c>
      <c r="C4" s="6">
        <f t="shared" ref="C4:D4" si="1">C5-C15</f>
        <v>62000</v>
      </c>
      <c r="D4" s="6">
        <f t="shared" si="1"/>
        <v>0</v>
      </c>
    </row>
    <row r="5" spans="1:4" ht="30" x14ac:dyDescent="0.25">
      <c r="A5" s="7">
        <v>910000</v>
      </c>
      <c r="B5" s="5" t="s">
        <v>6</v>
      </c>
      <c r="C5" s="6">
        <f t="shared" ref="C5:D5" si="2">C6+C12</f>
        <v>62000</v>
      </c>
      <c r="D5" s="6">
        <f t="shared" si="2"/>
        <v>0</v>
      </c>
    </row>
    <row r="6" spans="1:4" ht="30" x14ac:dyDescent="0.25">
      <c r="A6" s="8">
        <v>911000</v>
      </c>
      <c r="B6" s="9" t="s">
        <v>7</v>
      </c>
      <c r="C6" s="10">
        <f t="shared" ref="C6:D6" si="3">C7+C8+C9+C10+C11</f>
        <v>0</v>
      </c>
      <c r="D6" s="10">
        <f t="shared" si="3"/>
        <v>0</v>
      </c>
    </row>
    <row r="7" spans="1:4" ht="45" x14ac:dyDescent="0.25">
      <c r="A7" s="11">
        <v>911100</v>
      </c>
      <c r="B7" s="12" t="s">
        <v>8</v>
      </c>
      <c r="C7" s="13">
        <v>0</v>
      </c>
      <c r="D7" s="13">
        <v>0</v>
      </c>
    </row>
    <row r="8" spans="1:4" ht="30" x14ac:dyDescent="0.25">
      <c r="A8" s="11">
        <v>911200</v>
      </c>
      <c r="B8" s="12" t="s">
        <v>9</v>
      </c>
      <c r="C8" s="13">
        <v>0</v>
      </c>
      <c r="D8" s="13">
        <v>0</v>
      </c>
    </row>
    <row r="9" spans="1:4" ht="30" x14ac:dyDescent="0.25">
      <c r="A9" s="11">
        <v>911300</v>
      </c>
      <c r="B9" s="12" t="s">
        <v>10</v>
      </c>
      <c r="C9" s="13">
        <v>0</v>
      </c>
      <c r="D9" s="13">
        <v>0</v>
      </c>
    </row>
    <row r="10" spans="1:4" ht="30" x14ac:dyDescent="0.25">
      <c r="A10" s="11">
        <v>911400</v>
      </c>
      <c r="B10" s="12" t="s">
        <v>11</v>
      </c>
      <c r="C10" s="13">
        <v>0</v>
      </c>
      <c r="D10" s="13">
        <v>0</v>
      </c>
    </row>
    <row r="11" spans="1:4" ht="45" x14ac:dyDescent="0.25">
      <c r="A11" s="11">
        <v>911500</v>
      </c>
      <c r="B11" s="12" t="s">
        <v>12</v>
      </c>
      <c r="C11" s="13">
        <v>0</v>
      </c>
      <c r="D11" s="13">
        <v>0</v>
      </c>
    </row>
    <row r="12" spans="1:4" ht="60" x14ac:dyDescent="0.25">
      <c r="A12" s="8">
        <v>918000</v>
      </c>
      <c r="B12" s="9" t="s">
        <v>13</v>
      </c>
      <c r="C12" s="10">
        <f t="shared" ref="C12:D12" si="4">C13+C14</f>
        <v>62000</v>
      </c>
      <c r="D12" s="10">
        <f t="shared" si="4"/>
        <v>0</v>
      </c>
    </row>
    <row r="13" spans="1:4" ht="45" x14ac:dyDescent="0.25">
      <c r="A13" s="11">
        <v>918100</v>
      </c>
      <c r="B13" s="12" t="s">
        <v>14</v>
      </c>
      <c r="C13" s="13">
        <v>62000</v>
      </c>
      <c r="D13" s="13">
        <v>0</v>
      </c>
    </row>
    <row r="14" spans="1:4" ht="75" x14ac:dyDescent="0.25">
      <c r="A14" s="11">
        <v>918200</v>
      </c>
      <c r="B14" s="12" t="s">
        <v>15</v>
      </c>
      <c r="C14" s="14">
        <v>0</v>
      </c>
      <c r="D14" s="13">
        <v>0</v>
      </c>
    </row>
    <row r="15" spans="1:4" ht="30" x14ac:dyDescent="0.25">
      <c r="A15" s="8">
        <v>610000</v>
      </c>
      <c r="B15" s="5" t="s">
        <v>16</v>
      </c>
      <c r="C15" s="6">
        <f t="shared" ref="C15:D15" si="5">C16+C22</f>
        <v>0</v>
      </c>
      <c r="D15" s="6">
        <f t="shared" si="5"/>
        <v>0</v>
      </c>
    </row>
    <row r="16" spans="1:4" ht="30" x14ac:dyDescent="0.25">
      <c r="A16" s="8">
        <v>611000</v>
      </c>
      <c r="B16" s="9" t="s">
        <v>17</v>
      </c>
      <c r="C16" s="10">
        <f t="shared" ref="C16:D16" si="6">C17+C18+C19+C20+C21</f>
        <v>0</v>
      </c>
      <c r="D16" s="10">
        <f t="shared" si="6"/>
        <v>0</v>
      </c>
    </row>
    <row r="17" spans="1:4" ht="45" x14ac:dyDescent="0.25">
      <c r="A17" s="15">
        <v>611100</v>
      </c>
      <c r="B17" s="12" t="s">
        <v>18</v>
      </c>
      <c r="C17" s="13">
        <v>0</v>
      </c>
      <c r="D17" s="13">
        <v>0</v>
      </c>
    </row>
    <row r="18" spans="1:4" ht="30" x14ac:dyDescent="0.25">
      <c r="A18" s="15">
        <v>611200</v>
      </c>
      <c r="B18" s="12" t="s">
        <v>19</v>
      </c>
      <c r="C18" s="13">
        <v>0</v>
      </c>
      <c r="D18" s="13">
        <v>0</v>
      </c>
    </row>
    <row r="19" spans="1:4" ht="30" x14ac:dyDescent="0.25">
      <c r="A19" s="15">
        <v>611300</v>
      </c>
      <c r="B19" s="12" t="s">
        <v>20</v>
      </c>
      <c r="C19" s="13">
        <v>0</v>
      </c>
      <c r="D19" s="13">
        <v>0</v>
      </c>
    </row>
    <row r="20" spans="1:4" x14ac:dyDescent="0.25">
      <c r="A20" s="15">
        <v>611400</v>
      </c>
      <c r="B20" s="12" t="s">
        <v>21</v>
      </c>
      <c r="C20" s="13">
        <v>0</v>
      </c>
      <c r="D20" s="13">
        <v>0</v>
      </c>
    </row>
    <row r="21" spans="1:4" ht="45" x14ac:dyDescent="0.25">
      <c r="A21" s="15">
        <v>611500</v>
      </c>
      <c r="B21" s="16" t="s">
        <v>22</v>
      </c>
      <c r="C21" s="13">
        <v>0</v>
      </c>
      <c r="D21" s="13">
        <v>0</v>
      </c>
    </row>
    <row r="22" spans="1:4" ht="60" x14ac:dyDescent="0.25">
      <c r="A22" s="8">
        <v>618000</v>
      </c>
      <c r="B22" s="9" t="s">
        <v>23</v>
      </c>
      <c r="C22" s="17">
        <f>C23+C24</f>
        <v>0</v>
      </c>
      <c r="D22" s="17">
        <f t="shared" ref="D22" si="7">D23+D24</f>
        <v>0</v>
      </c>
    </row>
    <row r="23" spans="1:4" ht="45" x14ac:dyDescent="0.25">
      <c r="A23" s="15">
        <v>618100</v>
      </c>
      <c r="B23" s="12" t="s">
        <v>24</v>
      </c>
      <c r="C23" s="18">
        <v>0</v>
      </c>
      <c r="D23" s="13">
        <v>0</v>
      </c>
    </row>
    <row r="24" spans="1:4" ht="75" x14ac:dyDescent="0.25">
      <c r="A24" s="15">
        <v>618200</v>
      </c>
      <c r="B24" s="12" t="s">
        <v>25</v>
      </c>
      <c r="C24" s="19">
        <v>0</v>
      </c>
      <c r="D24" s="13">
        <v>0</v>
      </c>
    </row>
    <row r="25" spans="1:4" x14ac:dyDescent="0.25">
      <c r="A25" s="20"/>
      <c r="B25" s="21"/>
      <c r="C25" s="22"/>
      <c r="D25" s="22"/>
    </row>
    <row r="26" spans="1:4" ht="30" x14ac:dyDescent="0.25">
      <c r="A26" s="11"/>
      <c r="B26" s="23" t="s">
        <v>26</v>
      </c>
      <c r="C26" s="24">
        <f t="shared" ref="C26:D26" si="8">C27-C34</f>
        <v>3116166</v>
      </c>
      <c r="D26" s="24">
        <f t="shared" si="8"/>
        <v>0</v>
      </c>
    </row>
    <row r="27" spans="1:4" ht="30" x14ac:dyDescent="0.25">
      <c r="A27" s="7">
        <v>920000</v>
      </c>
      <c r="B27" s="23" t="s">
        <v>27</v>
      </c>
      <c r="C27" s="24">
        <f t="shared" ref="C27:D27" si="9">C28+C31</f>
        <v>5500000</v>
      </c>
      <c r="D27" s="24">
        <f t="shared" si="9"/>
        <v>0</v>
      </c>
    </row>
    <row r="28" spans="1:4" x14ac:dyDescent="0.25">
      <c r="A28" s="8">
        <v>921000</v>
      </c>
      <c r="B28" s="25" t="s">
        <v>28</v>
      </c>
      <c r="C28" s="26">
        <f t="shared" ref="C28:D28" si="10">C29+C30</f>
        <v>5500000</v>
      </c>
      <c r="D28" s="26">
        <f t="shared" si="10"/>
        <v>0</v>
      </c>
    </row>
    <row r="29" spans="1:4" ht="45" x14ac:dyDescent="0.25">
      <c r="A29" s="11">
        <v>921100</v>
      </c>
      <c r="B29" s="27" t="s">
        <v>29</v>
      </c>
      <c r="C29" s="28">
        <v>5500000</v>
      </c>
      <c r="D29" s="13">
        <v>0</v>
      </c>
    </row>
    <row r="30" spans="1:4" ht="30" x14ac:dyDescent="0.25">
      <c r="A30" s="11">
        <v>921200</v>
      </c>
      <c r="B30" s="27" t="s">
        <v>30</v>
      </c>
      <c r="C30" s="28">
        <v>0</v>
      </c>
      <c r="D30" s="13">
        <v>0</v>
      </c>
    </row>
    <row r="31" spans="1:4" ht="45" x14ac:dyDescent="0.25">
      <c r="A31" s="8">
        <v>928000</v>
      </c>
      <c r="B31" s="25" t="s">
        <v>31</v>
      </c>
      <c r="C31" s="26">
        <f t="shared" ref="C31:D31" si="11">C32+C33</f>
        <v>0</v>
      </c>
      <c r="D31" s="26">
        <f t="shared" si="11"/>
        <v>0</v>
      </c>
    </row>
    <row r="32" spans="1:4" ht="45" x14ac:dyDescent="0.25">
      <c r="A32" s="11">
        <v>928100</v>
      </c>
      <c r="B32" s="27" t="s">
        <v>32</v>
      </c>
      <c r="C32" s="28">
        <v>0</v>
      </c>
      <c r="D32" s="13">
        <v>0</v>
      </c>
    </row>
    <row r="33" spans="1:4" ht="60" x14ac:dyDescent="0.25">
      <c r="A33" s="11">
        <v>928200</v>
      </c>
      <c r="B33" s="27" t="s">
        <v>33</v>
      </c>
      <c r="C33" s="28">
        <v>0</v>
      </c>
      <c r="D33" s="13">
        <v>0</v>
      </c>
    </row>
    <row r="34" spans="1:4" ht="30" x14ac:dyDescent="0.25">
      <c r="A34" s="29">
        <v>620000</v>
      </c>
      <c r="B34" s="5" t="s">
        <v>34</v>
      </c>
      <c r="C34" s="6">
        <f t="shared" ref="C34:D34" si="12">C35+C41</f>
        <v>2383834</v>
      </c>
      <c r="D34" s="6">
        <f t="shared" si="12"/>
        <v>0</v>
      </c>
    </row>
    <row r="35" spans="1:4" ht="30" x14ac:dyDescent="0.25">
      <c r="A35" s="29">
        <v>621000</v>
      </c>
      <c r="B35" s="9" t="s">
        <v>35</v>
      </c>
      <c r="C35" s="10">
        <f t="shared" ref="C35:D35" si="13">C36+C37+C38+C39+C40</f>
        <v>2074834</v>
      </c>
      <c r="D35" s="10">
        <f t="shared" si="13"/>
        <v>0</v>
      </c>
    </row>
    <row r="36" spans="1:4" ht="60" x14ac:dyDescent="0.25">
      <c r="A36" s="15">
        <v>621100</v>
      </c>
      <c r="B36" s="12" t="s">
        <v>36</v>
      </c>
      <c r="C36" s="13">
        <v>397834</v>
      </c>
      <c r="D36" s="13">
        <v>0</v>
      </c>
    </row>
    <row r="37" spans="1:4" ht="30" x14ac:dyDescent="0.25">
      <c r="A37" s="15">
        <v>621200</v>
      </c>
      <c r="B37" s="12" t="s">
        <v>37</v>
      </c>
      <c r="C37" s="13">
        <v>0</v>
      </c>
      <c r="D37" s="13">
        <v>0</v>
      </c>
    </row>
    <row r="38" spans="1:4" ht="45" x14ac:dyDescent="0.25">
      <c r="A38" s="15">
        <v>621300</v>
      </c>
      <c r="B38" s="12" t="s">
        <v>38</v>
      </c>
      <c r="C38" s="13">
        <v>1677000</v>
      </c>
      <c r="D38" s="13">
        <v>0</v>
      </c>
    </row>
    <row r="39" spans="1:4" ht="60" x14ac:dyDescent="0.25">
      <c r="A39" s="15">
        <v>621400</v>
      </c>
      <c r="B39" s="12" t="s">
        <v>39</v>
      </c>
      <c r="C39" s="13">
        <v>0</v>
      </c>
      <c r="D39" s="13">
        <v>0</v>
      </c>
    </row>
    <row r="40" spans="1:4" ht="30" x14ac:dyDescent="0.25">
      <c r="A40" s="15">
        <v>621900</v>
      </c>
      <c r="B40" s="12" t="s">
        <v>40</v>
      </c>
      <c r="C40" s="13">
        <v>0</v>
      </c>
      <c r="D40" s="13">
        <v>0</v>
      </c>
    </row>
    <row r="41" spans="1:4" ht="60" x14ac:dyDescent="0.25">
      <c r="A41" s="29">
        <v>628000</v>
      </c>
      <c r="B41" s="9" t="s">
        <v>41</v>
      </c>
      <c r="C41" s="10">
        <f t="shared" ref="C41:D41" si="14">C42+C43</f>
        <v>309000</v>
      </c>
      <c r="D41" s="10">
        <f t="shared" si="14"/>
        <v>0</v>
      </c>
    </row>
    <row r="42" spans="1:4" ht="45" x14ac:dyDescent="0.25">
      <c r="A42" s="15">
        <v>628100</v>
      </c>
      <c r="B42" s="12" t="s">
        <v>42</v>
      </c>
      <c r="C42" s="13">
        <v>309000</v>
      </c>
      <c r="D42" s="13">
        <v>0</v>
      </c>
    </row>
    <row r="43" spans="1:4" ht="60" x14ac:dyDescent="0.25">
      <c r="A43" s="15">
        <v>628200</v>
      </c>
      <c r="B43" s="12" t="s">
        <v>43</v>
      </c>
      <c r="C43" s="13">
        <v>0</v>
      </c>
      <c r="D43" s="13">
        <v>0</v>
      </c>
    </row>
    <row r="44" spans="1:4" ht="17.25" x14ac:dyDescent="0.25">
      <c r="A44" s="30"/>
      <c r="B44" s="31"/>
      <c r="C44" s="32"/>
      <c r="D44" s="32"/>
    </row>
    <row r="45" spans="1:4" ht="30" x14ac:dyDescent="0.25">
      <c r="A45" s="15"/>
      <c r="B45" s="5" t="s">
        <v>44</v>
      </c>
      <c r="C45" s="6">
        <f t="shared" ref="C45:D45" si="15">C46-C55</f>
        <v>39180</v>
      </c>
      <c r="D45" s="6">
        <f t="shared" si="15"/>
        <v>0</v>
      </c>
    </row>
    <row r="46" spans="1:4" x14ac:dyDescent="0.25">
      <c r="A46" s="7">
        <v>930000</v>
      </c>
      <c r="B46" s="23" t="s">
        <v>45</v>
      </c>
      <c r="C46" s="24">
        <f t="shared" ref="C46:D46" si="16">C47+C52</f>
        <v>1476193</v>
      </c>
      <c r="D46" s="24">
        <f t="shared" si="16"/>
        <v>0</v>
      </c>
    </row>
    <row r="47" spans="1:4" x14ac:dyDescent="0.25">
      <c r="A47" s="8">
        <v>931000</v>
      </c>
      <c r="B47" s="25" t="s">
        <v>46</v>
      </c>
      <c r="C47" s="26">
        <f t="shared" ref="C47:D47" si="17">C48+C49+C50+C51</f>
        <v>756000</v>
      </c>
      <c r="D47" s="26">
        <f t="shared" si="17"/>
        <v>0</v>
      </c>
    </row>
    <row r="48" spans="1:4" ht="45" x14ac:dyDescent="0.25">
      <c r="A48" s="11">
        <v>931100</v>
      </c>
      <c r="B48" s="27" t="s">
        <v>47</v>
      </c>
      <c r="C48" s="28">
        <v>727000</v>
      </c>
      <c r="D48" s="13">
        <v>0</v>
      </c>
    </row>
    <row r="49" spans="1:4" ht="30" x14ac:dyDescent="0.25">
      <c r="A49" s="11">
        <v>931200</v>
      </c>
      <c r="B49" s="27" t="s">
        <v>48</v>
      </c>
      <c r="C49" s="28">
        <v>15000</v>
      </c>
      <c r="D49" s="13">
        <v>0</v>
      </c>
    </row>
    <row r="50" spans="1:4" ht="30" x14ac:dyDescent="0.25">
      <c r="A50" s="11">
        <v>931300</v>
      </c>
      <c r="B50" s="27" t="s">
        <v>49</v>
      </c>
      <c r="C50" s="28">
        <v>4000</v>
      </c>
      <c r="D50" s="13">
        <v>0</v>
      </c>
    </row>
    <row r="51" spans="1:4" x14ac:dyDescent="0.25">
      <c r="A51" s="11">
        <v>931900</v>
      </c>
      <c r="B51" s="27" t="s">
        <v>46</v>
      </c>
      <c r="C51" s="28">
        <v>10000</v>
      </c>
      <c r="D51" s="13">
        <v>0</v>
      </c>
    </row>
    <row r="52" spans="1:4" ht="45" x14ac:dyDescent="0.25">
      <c r="A52" s="8">
        <v>938000</v>
      </c>
      <c r="B52" s="25" t="s">
        <v>50</v>
      </c>
      <c r="C52" s="26">
        <f t="shared" ref="C52:D52" si="18">C53+C54</f>
        <v>720193</v>
      </c>
      <c r="D52" s="26">
        <f t="shared" si="18"/>
        <v>0</v>
      </c>
    </row>
    <row r="53" spans="1:4" ht="45" x14ac:dyDescent="0.25">
      <c r="A53" s="11">
        <v>938100</v>
      </c>
      <c r="B53" s="27" t="s">
        <v>51</v>
      </c>
      <c r="C53" s="28">
        <v>720193</v>
      </c>
      <c r="D53" s="13">
        <v>0</v>
      </c>
    </row>
    <row r="54" spans="1:4" ht="60" x14ac:dyDescent="0.25">
      <c r="A54" s="11">
        <v>938200</v>
      </c>
      <c r="B54" s="27" t="s">
        <v>52</v>
      </c>
      <c r="C54" s="28">
        <v>0</v>
      </c>
      <c r="D54" s="13">
        <v>0</v>
      </c>
    </row>
    <row r="55" spans="1:4" x14ac:dyDescent="0.25">
      <c r="A55" s="29">
        <v>630000</v>
      </c>
      <c r="B55" s="23" t="s">
        <v>53</v>
      </c>
      <c r="C55" s="24">
        <f t="shared" ref="C55:D55" si="19">C56+C61</f>
        <v>1437013</v>
      </c>
      <c r="D55" s="24">
        <f t="shared" si="19"/>
        <v>0</v>
      </c>
    </row>
    <row r="56" spans="1:4" x14ac:dyDescent="0.25">
      <c r="A56" s="29">
        <v>631000</v>
      </c>
      <c r="B56" s="9" t="s">
        <v>54</v>
      </c>
      <c r="C56" s="10">
        <f t="shared" ref="C56:D56" si="20">C57+C58+C59+C60</f>
        <v>638813</v>
      </c>
      <c r="D56" s="10">
        <f t="shared" si="20"/>
        <v>0</v>
      </c>
    </row>
    <row r="57" spans="1:4" ht="30" x14ac:dyDescent="0.25">
      <c r="A57" s="15">
        <v>631100</v>
      </c>
      <c r="B57" s="12" t="s">
        <v>55</v>
      </c>
      <c r="C57" s="13">
        <v>483000</v>
      </c>
      <c r="D57" s="13">
        <v>0</v>
      </c>
    </row>
    <row r="58" spans="1:4" ht="30" x14ac:dyDescent="0.25">
      <c r="A58" s="15">
        <v>631200</v>
      </c>
      <c r="B58" s="12" t="s">
        <v>56</v>
      </c>
      <c r="C58" s="13">
        <v>20000</v>
      </c>
      <c r="D58" s="13">
        <v>0</v>
      </c>
    </row>
    <row r="59" spans="1:4" x14ac:dyDescent="0.25">
      <c r="A59" s="15">
        <v>631300</v>
      </c>
      <c r="B59" s="12" t="s">
        <v>57</v>
      </c>
      <c r="C59" s="13">
        <v>4000</v>
      </c>
      <c r="D59" s="13">
        <v>0</v>
      </c>
    </row>
    <row r="60" spans="1:4" x14ac:dyDescent="0.25">
      <c r="A60" s="15">
        <v>631900</v>
      </c>
      <c r="B60" s="12" t="s">
        <v>54</v>
      </c>
      <c r="C60" s="13">
        <v>131813</v>
      </c>
      <c r="D60" s="13">
        <v>0</v>
      </c>
    </row>
    <row r="61" spans="1:4" ht="45" x14ac:dyDescent="0.25">
      <c r="A61" s="29">
        <v>638000</v>
      </c>
      <c r="B61" s="9" t="s">
        <v>58</v>
      </c>
      <c r="C61" s="10">
        <f t="shared" ref="C61:D61" si="21">C62+C63</f>
        <v>798200</v>
      </c>
      <c r="D61" s="10">
        <f t="shared" si="21"/>
        <v>0</v>
      </c>
    </row>
    <row r="62" spans="1:4" ht="45" x14ac:dyDescent="0.25">
      <c r="A62" s="15">
        <v>638100</v>
      </c>
      <c r="B62" s="12" t="s">
        <v>59</v>
      </c>
      <c r="C62" s="13">
        <v>798200</v>
      </c>
      <c r="D62" s="13">
        <v>0</v>
      </c>
    </row>
    <row r="63" spans="1:4" ht="60" x14ac:dyDescent="0.25">
      <c r="A63" s="15">
        <v>638200</v>
      </c>
      <c r="B63" s="12" t="s">
        <v>60</v>
      </c>
      <c r="C63" s="13">
        <v>0</v>
      </c>
      <c r="D63" s="13">
        <v>0</v>
      </c>
    </row>
    <row r="64" spans="1:4" ht="30" x14ac:dyDescent="0.25">
      <c r="A64" s="33" t="s">
        <v>61</v>
      </c>
      <c r="B64" s="33" t="s">
        <v>62</v>
      </c>
      <c r="C64" s="35">
        <v>10112571</v>
      </c>
      <c r="D64" s="34">
        <v>0</v>
      </c>
    </row>
  </sheetData>
  <mergeCells count="1"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2023-03-22T07:38:28Z</dcterms:modified>
</cp:coreProperties>
</file>